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960" yWindow="65456" windowWidth="26380" windowHeight="31600" activeTab="0"/>
  </bookViews>
  <sheets>
    <sheet name="Återskapad_Blad1" sheetId="1" r:id="rId1"/>
  </sheets>
  <definedNames>
    <definedName name="CRITERIA">'Återskapad_Blad1'!#REF!</definedName>
    <definedName name="DATABASE">'Återskapad_Blad1'!#REF!</definedName>
    <definedName name="EXTRACT">'Återskapad_Blad1'!#REF!</definedName>
    <definedName name="_xlnm.Print_Area" localSheetId="0">'Återskapad_Blad1'!#REF!</definedName>
  </definedNames>
  <calcPr fullCalcOnLoad="1"/>
</workbook>
</file>

<file path=xl/sharedStrings.xml><?xml version="1.0" encoding="utf-8"?>
<sst xmlns="http://schemas.openxmlformats.org/spreadsheetml/2006/main" count="12" uniqueCount="12">
  <si>
    <t>KÄRNKRAFT</t>
  </si>
  <si>
    <t>NYCKELFÄRDIGT ÅR 2021</t>
  </si>
  <si>
    <t>VINDKRAFT</t>
  </si>
  <si>
    <t>Kostnad kr</t>
  </si>
  <si>
    <t>Kostnad öre/kWh</t>
  </si>
  <si>
    <t>Materialåtgång ton / TWh *</t>
  </si>
  <si>
    <t>*) US Department of Energy</t>
  </si>
  <si>
    <t>Total producerad energi kWh</t>
  </si>
  <si>
    <t>Effekt kW</t>
  </si>
  <si>
    <t>Timmar / år</t>
  </si>
  <si>
    <t>Utnyttjande %</t>
  </si>
  <si>
    <t>Livslängd år</t>
  </si>
</sst>
</file>

<file path=xl/styles.xml><?xml version="1.0" encoding="utf-8"?>
<styleSheet xmlns="http://schemas.openxmlformats.org/spreadsheetml/2006/main">
  <numFmts count="55">
    <numFmt numFmtId="5" formatCode="&quot;kr&quot;#,##0_);\(&quot;kr&quot;#,##0\)"/>
    <numFmt numFmtId="6" formatCode="&quot;kr&quot;#,##0_);[Red]\(&quot;kr&quot;#,##0\)"/>
    <numFmt numFmtId="7" formatCode="&quot;kr&quot;#,##0.00_);\(&quot;kr&quot;#,##0.00\)"/>
    <numFmt numFmtId="8" formatCode="&quot;kr&quot;#,##0.00_);[Red]\(&quot;kr&quot;#,##0.00\)"/>
    <numFmt numFmtId="42" formatCode="_(&quot;kr&quot;* #,##0_);_(&quot;kr&quot;* \(#,##0\);_(&quot;kr&quot;* &quot;-&quot;_);_(@_)"/>
    <numFmt numFmtId="41" formatCode="_(* #,##0_);_(* \(#,##0\);_(* &quot;-&quot;_);_(@_)"/>
    <numFmt numFmtId="44" formatCode="_(&quot;kr&quot;* #,##0.00_);_(&quot;kr&quot;* \(#,##0.00\);_(&quot;kr&quot;* &quot;-&quot;??_);_(@_)"/>
    <numFmt numFmtId="43" formatCode="_(* #,##0.00_);_(* \(#,##0.00\);_(* &quot;-&quot;??_);_(@_)"/>
    <numFmt numFmtId="164" formatCode="&quot;kr&quot;#,##0;\-&quot;kr&quot;#,##0"/>
    <numFmt numFmtId="165" formatCode="&quot;kr&quot;#,##0;[Red]\-&quot;kr&quot;#,##0"/>
    <numFmt numFmtId="166" formatCode="&quot;kr&quot;#,##0.00;\-&quot;kr&quot;#,##0.00"/>
    <numFmt numFmtId="167" formatCode="&quot;kr&quot;#,##0.00;[Red]\-&quot;kr&quot;#,##0.00"/>
    <numFmt numFmtId="168" formatCode="_-&quot;kr&quot;* #,##0_-;\-&quot;kr&quot;* #,##0_-;_-&quot;kr&quot;* &quot;-&quot;_-;_-@_-"/>
    <numFmt numFmtId="169" formatCode="_-* #,##0_-;\-* #,##0_-;_-* &quot;-&quot;_-;_-@_-"/>
    <numFmt numFmtId="170" formatCode="_-&quot;kr&quot;* #,##0.00_-;\-&quot;kr&quot;* #,##0.00_-;_-&quot;kr&quot;* &quot;-&quot;??_-;_-@_-"/>
    <numFmt numFmtId="171" formatCode="_-* #,##0.00_-;\-* #,##0.00_-;_-* &quot;-&quot;??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d\-mmm\-yy"/>
    <numFmt numFmtId="203" formatCode="d\-mmm"/>
    <numFmt numFmtId="204" formatCode="#,##0.0"/>
    <numFmt numFmtId="205" formatCode="0.0"/>
    <numFmt numFmtId="206" formatCode="[$€-2]\ #,##0;[Red]\-[$€-2]\ #,##0"/>
    <numFmt numFmtId="207" formatCode="#,##0_ _k_r"/>
    <numFmt numFmtId="208" formatCode="yyyy\-mm\-dd"/>
    <numFmt numFmtId="209" formatCode="m/d"/>
    <numFmt numFmtId="210" formatCode="&quot;kr&quot;#,##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7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okforingsDatum&amp;requestId=2&amp;WindowSessId=1530514748838311600" TargetMode="External" /><Relationship Id="rId2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transaktionsDatum&amp;requestId=2&amp;WindowSessId=1530514748838311600" TargetMode="External" /><Relationship Id="rId3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valutaDatum&amp;requestId=2&amp;WindowSessId=1530514748838311600" TargetMode="External" /><Relationship Id="rId4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referens&amp;requestId=2&amp;WindowSessId=1530514748838311600" TargetMode="External" /><Relationship Id="rId5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skrivning&amp;requestId=2&amp;WindowSessId=1530514748838311600" TargetMode="External" /><Relationship Id="rId6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lopp&amp;requestId=2&amp;WindowSessId=1530514748838311600" TargetMode="External" /><Relationship Id="rId7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referens&amp;requestId=2&amp;WindowSessId=1565831266519200405" TargetMode="External" /><Relationship Id="rId8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lopp&amp;requestId=2&amp;WindowSessId=1565831266519200405" TargetMode="External" /><Relationship Id="rId9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okforingsDatum&amp;requestId=2&amp;WindowSessId=1565831266519200405" TargetMode="External" /><Relationship Id="rId10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okforingsDatum&amp;requestId=2&amp;WindowSessId=1565831266519200405" TargetMode="External" /><Relationship Id="rId11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okforingsDatum&amp;requestId=17&amp;WindowSessId=157523985443515952" TargetMode="External" /><Relationship Id="rId12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transaktionsDatum&amp;requestId=17&amp;WindowSessId=157523985443515952" TargetMode="External" /><Relationship Id="rId13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valutaDatum&amp;requestId=17&amp;WindowSessId=157523985443515952" TargetMode="External" /><Relationship Id="rId14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referens&amp;requestId=17&amp;WindowSessId=157523985443515952" TargetMode="External" /><Relationship Id="rId15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skrivning&amp;requestId=17&amp;WindowSessId=157523985443515952" TargetMode="External" /><Relationship Id="rId16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lopp&amp;requestId=17&amp;WindowSessId=157523985443515952" TargetMode="External" /><Relationship Id="rId17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okforingsDatum&amp;requestId=7&amp;WindowSessId=1581480390696462320" TargetMode="External" /><Relationship Id="rId18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transaktionsDatum&amp;requestId=7&amp;WindowSessId=1581480390696462320" TargetMode="External" /><Relationship Id="rId19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valutaDatum&amp;requestId=7&amp;WindowSessId=1581480390696462320" TargetMode="External" /><Relationship Id="rId20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referens&amp;requestId=7&amp;WindowSessId=1581480390696462320" TargetMode="External" /><Relationship Id="rId21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skrivning&amp;requestId=7&amp;WindowSessId=1581480390696462320" TargetMode="External" /><Relationship Id="rId22" Type="http://schemas.openxmlformats.org/officeDocument/2006/relationships/hyperlink" Target="https://internetbank.swedbank.se/bviforetagplus/PortalBvIForetagPlus?TDEApplName=TDEApplInlan&amp;_flow_id_=SORTERA_KONTOTRANSAKTIONER_CLIENT&amp;_new_flow_=false&amp;SID_ID=tdeappl%2Finlan%2Ftransar_visa&amp;kolumnId=belopp&amp;requestId=7&amp;WindowSessId=1581480390696462320" TargetMode="External" /><Relationship Id="rId23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bokforingsDatum&amp;SID_ID=tdeappl%2Finlan%2Ftransar_visa" TargetMode="External" /><Relationship Id="rId24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transaktionsDatum&amp;SID_ID=tdeappl%2Finlan%2Ftransar_visa" TargetMode="External" /><Relationship Id="rId25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valutaDatum&amp;SID_ID=tdeappl%2Finlan%2Ftransar_visa" TargetMode="External" /><Relationship Id="rId26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referens&amp;SID_ID=tdeappl%2Finlan%2Ftransar_visa" TargetMode="External" /><Relationship Id="rId27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beskrivning&amp;SID_ID=tdeappl%2Finlan%2Ftransar_visa" TargetMode="External" /><Relationship Id="rId28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belopp&amp;SID_ID=tdeappl%2Finlan%2Ftransar_visa" TargetMode="External" /><Relationship Id="rId29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bokforingsDatum&amp;SID_ID=tdeappl%2Finlan%2Ftransar_visa" TargetMode="External" /><Relationship Id="rId30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transaktionsDatum&amp;SID_ID=tdeappl%2Finlan%2Ftransar_visa" TargetMode="External" /><Relationship Id="rId31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valutaDatum&amp;SID_ID=tdeappl%2Finlan%2Ftransar_visa" TargetMode="External" /><Relationship Id="rId32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referens&amp;SID_ID=tdeappl%2Finlan%2Ftransar_visa" TargetMode="External" /><Relationship Id="rId33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beskrivning&amp;SID_ID=tdeappl%2Finlan%2Ftransar_visa" TargetMode="External" /><Relationship Id="rId34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89348821483356575&amp;kolumnId=belopp&amp;SID_ID=tdeappl%2Finlan%2Ftransar_visa" TargetMode="External" /><Relationship Id="rId35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okforingsDatum&amp;SID_ID=tdeappl/inlan/transar_visa" TargetMode="External" /><Relationship Id="rId36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transaktionsDatum&amp;SID_ID=tdeappl/inlan/transar_visa" TargetMode="External" /><Relationship Id="rId37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valutaDatum&amp;SID_ID=tdeappl/inlan/transar_visa" TargetMode="External" /><Relationship Id="rId38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referens&amp;SID_ID=tdeappl/inlan/transar_visa" TargetMode="External" /><Relationship Id="rId39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eskrivning&amp;SID_ID=tdeappl/inlan/transar_visa" TargetMode="External" /><Relationship Id="rId40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elopp&amp;SID_ID=tdeappl/inlan/transar_visa" TargetMode="External" /><Relationship Id="rId41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okforingsDatum&amp;SID_ID=tdeappl/inlan/transar_visa" TargetMode="External" /><Relationship Id="rId42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transaktionsDatum&amp;SID_ID=tdeappl/inlan/transar_visa" TargetMode="External" /><Relationship Id="rId43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valutaDatum&amp;SID_ID=tdeappl/inlan/transar_visa" TargetMode="External" /><Relationship Id="rId44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referens&amp;SID_ID=tdeappl/inlan/transar_visa" TargetMode="External" /><Relationship Id="rId45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eskrivning&amp;SID_ID=tdeappl/inlan/transar_visa" TargetMode="External" /><Relationship Id="rId46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elopp&amp;SID_ID=tdeappl/inlan/transar_visa" TargetMode="External" /><Relationship Id="rId47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okforingsDatum&amp;SID_ID=tdeappl/inlan/transar_visa" TargetMode="External" /><Relationship Id="rId48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transaktionsDatum&amp;SID_ID=tdeappl/inlan/transar_visa" TargetMode="External" /><Relationship Id="rId49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valutaDatum&amp;SID_ID=tdeappl/inlan/transar_visa" TargetMode="External" /><Relationship Id="rId50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referens&amp;SID_ID=tdeappl/inlan/transar_visa" TargetMode="External" /><Relationship Id="rId51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eskrivning&amp;SID_ID=tdeappl/inlan/transar_visa" TargetMode="External" /><Relationship Id="rId52" Type="http://schemas.openxmlformats.org/officeDocument/2006/relationships/hyperlink" Target="https://internetbank.swedbank.se/bviforetagplus/PortalBvIForetagPlus?TDEApplName=TDEApplInlan&amp;_flow_id_=SORTERA_KONTOTRANSAKTIONER_CLIENT&amp;_new_flow_=false&amp;requestId=2&amp;WindowSessId=159760544269037131&amp;kolumnId=belopp&amp;SID_ID=tdeappl/inlan/transar_visa" TargetMode="External" /><Relationship Id="rId53" Type="http://schemas.openxmlformats.org/officeDocument/2006/relationships/hyperlink" Target="https://internetbank.swedbank.se/bviforetagplus/PortalBvIForetagPlus?TDEApplName=TDEApplInlan&amp;_flow_id_=SORTERA_KONTOTRANSAKTIONER_CLIENT&amp;_new_flow_=false&amp;requestId=3&amp;WindowSessId=1613254381793931574&amp;kolumnId=bokforingsDatum&amp;SID_ID=tdeappl%2Finlan%2Ftransar_visa" TargetMode="External" /><Relationship Id="rId54" Type="http://schemas.openxmlformats.org/officeDocument/2006/relationships/hyperlink" Target="https://internetbank.swedbank.se/bviforetagplus/PortalBvIForetagPlus?TDEApplName=TDEApplInlan&amp;_flow_id_=SORTERA_KONTOTRANSAKTIONER_CLIENT&amp;_new_flow_=false&amp;requestId=3&amp;WindowSessId=1613254381793931574&amp;kolumnId=transaktionsDatum&amp;SID_ID=tdeappl%2Finlan%2Ftransar_visa" TargetMode="External" /><Relationship Id="rId55" Type="http://schemas.openxmlformats.org/officeDocument/2006/relationships/hyperlink" Target="https://internetbank.swedbank.se/bviforetagplus/PortalBvIForetagPlus?TDEApplName=TDEApplInlan&amp;_flow_id_=SORTERA_KONTOTRANSAKTIONER_CLIENT&amp;_new_flow_=false&amp;requestId=3&amp;WindowSessId=1613254381793931574&amp;kolumnId=valutaDatum&amp;SID_ID=tdeappl%2Finlan%2Ftransar_visa" TargetMode="External" /><Relationship Id="rId56" Type="http://schemas.openxmlformats.org/officeDocument/2006/relationships/hyperlink" Target="https://internetbank.swedbank.se/bviforetagplus/PortalBvIForetagPlus?TDEApplName=TDEApplInlan&amp;_flow_id_=SORTERA_KONTOTRANSAKTIONER_CLIENT&amp;_new_flow_=false&amp;requestId=3&amp;WindowSessId=1613254381793931574&amp;kolumnId=referens&amp;SID_ID=tdeappl%2Finlan%2Ftransar_visa" TargetMode="External" /><Relationship Id="rId57" Type="http://schemas.openxmlformats.org/officeDocument/2006/relationships/hyperlink" Target="https://internetbank.swedbank.se/bviforetagplus/PortalBvIForetagPlus?TDEApplName=TDEApplInlan&amp;_flow_id_=SORTERA_KONTOTRANSAKTIONER_CLIENT&amp;_new_flow_=false&amp;requestId=3&amp;WindowSessId=1613254381793931574&amp;kolumnId=beskrivning&amp;SID_ID=tdeappl%2Finlan%2Ftransar_visa" TargetMode="External" /><Relationship Id="rId58" Type="http://schemas.openxmlformats.org/officeDocument/2006/relationships/hyperlink" Target="https://internetbank.swedbank.se/bviforetagplus/PortalBvIForetagPlus?TDEApplName=TDEApplInlan&amp;_flow_id_=SORTERA_KONTOTRANSAKTIONER_CLIENT&amp;_new_flow_=false&amp;requestId=3&amp;WindowSessId=1613254381793931574&amp;kolumnId=belopp&amp;SID_ID=tdeappl%2Finlan%2Ftransar_vis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1</xdr:row>
      <xdr:rowOff>0</xdr:rowOff>
    </xdr:from>
    <xdr:ext cx="257175" cy="304800"/>
    <xdr:sp>
      <xdr:nvSpPr>
        <xdr:cNvPr id="1" name="AutoShape 1" descr="licka på pilen för att sortera listan i datumordning.">
          <a:hlinkClick r:id="rId1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257175" cy="304800"/>
    <xdr:sp>
      <xdr:nvSpPr>
        <xdr:cNvPr id="2" name="AutoShape 2" descr="licka på pilen för att sortera listan i datumordning.">
          <a:hlinkClick r:id="rId2"/>
        </xdr:cNvPr>
        <xdr:cNvSpPr>
          <a:spLocks noChangeAspect="1"/>
        </xdr:cNvSpPr>
      </xdr:nvSpPr>
      <xdr:spPr>
        <a:xfrm>
          <a:off x="3171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257175" cy="304800"/>
    <xdr:sp>
      <xdr:nvSpPr>
        <xdr:cNvPr id="3" name="AutoShape 3" descr="licka på pilen för att sortera listan i datumordning.">
          <a:hlinkClick r:id="rId3"/>
        </xdr:cNvPr>
        <xdr:cNvSpPr>
          <a:spLocks noChangeAspect="1"/>
        </xdr:cNvSpPr>
      </xdr:nvSpPr>
      <xdr:spPr>
        <a:xfrm>
          <a:off x="3171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4" name="AutoShape 4" descr="licka på pilen för att sortera listan efter referens i stigande numerisk ordning.">
          <a:hlinkClick r:id="rId4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57175" cy="304800"/>
    <xdr:sp>
      <xdr:nvSpPr>
        <xdr:cNvPr id="5" name="AutoShape 5" descr="licka på pilen för att sortera listan efter beskrivning i bokstavsordning.">
          <a:hlinkClick r:id="rId5"/>
        </xdr:cNvPr>
        <xdr:cNvSpPr>
          <a:spLocks noChangeAspect="1"/>
        </xdr:cNvSpPr>
      </xdr:nvSpPr>
      <xdr:spPr>
        <a:xfrm>
          <a:off x="437197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6" name="AutoShape 6" descr="licka på pilen för att sortera listan i beloppsordning.">
          <a:hlinkClick r:id="rId6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7" name="AutoShape 52" descr="licka på pilen för att sortera listan efter referens i stigande numerisk ordning.">
          <a:hlinkClick r:id="rId7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8" name="AutoShape 54" descr="licka på pilen för att sortera listan i beloppsordning.">
          <a:hlinkClick r:id="rId8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9" name="AutoShape 49" descr="licka på pilen för att sortera listan i datumordning.">
          <a:hlinkClick r:id="rId9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10" name="AutoShape 49" descr="licka på pilen för att sortera listan i datumordning.">
          <a:hlinkClick r:id="rId10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304800"/>
    <xdr:sp>
      <xdr:nvSpPr>
        <xdr:cNvPr id="11" name="AutoShape 114" descr="licka på pilen för att sortera listan i datumordning.">
          <a:hlinkClick r:id="rId11"/>
        </xdr:cNvPr>
        <xdr:cNvSpPr>
          <a:spLocks noChangeAspect="1"/>
        </xdr:cNvSpPr>
      </xdr:nvSpPr>
      <xdr:spPr>
        <a:xfrm>
          <a:off x="7810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12" name="AutoShape 115" descr="licka på pilen för att sortera listan i datumordning.">
          <a:hlinkClick r:id="rId12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13" name="AutoShape 116" descr="licka på pilen för att sortera listan i datumordning.">
          <a:hlinkClick r:id="rId13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14" name="AutoShape 117" descr="licka på pilen för att sortera listan efter referens i stigande numerisk ordning.">
          <a:hlinkClick r:id="rId14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304800"/>
    <xdr:sp>
      <xdr:nvSpPr>
        <xdr:cNvPr id="15" name="AutoShape 118" descr="licka på pilen för att sortera listan efter beskrivning i bokstavsordning.">
          <a:hlinkClick r:id="rId15"/>
        </xdr:cNvPr>
        <xdr:cNvSpPr>
          <a:spLocks noChangeAspect="1"/>
        </xdr:cNvSpPr>
      </xdr:nvSpPr>
      <xdr:spPr>
        <a:xfrm>
          <a:off x="6096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304800"/>
    <xdr:sp>
      <xdr:nvSpPr>
        <xdr:cNvPr id="16" name="AutoShape 119" descr="licka på pilen för att sortera listan i beloppsordning.">
          <a:hlinkClick r:id="rId16"/>
        </xdr:cNvPr>
        <xdr:cNvSpPr>
          <a:spLocks noChangeAspect="1"/>
        </xdr:cNvSpPr>
      </xdr:nvSpPr>
      <xdr:spPr>
        <a:xfrm>
          <a:off x="7648575" y="3143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304800"/>
    <xdr:sp>
      <xdr:nvSpPr>
        <xdr:cNvPr id="17" name="AutoShape 152" descr="licka på pilen för att sortera listan i datumordning.">
          <a:hlinkClick r:id="rId17"/>
        </xdr:cNvPr>
        <xdr:cNvSpPr>
          <a:spLocks noChangeAspect="1"/>
        </xdr:cNvSpPr>
      </xdr:nvSpPr>
      <xdr:spPr>
        <a:xfrm>
          <a:off x="7810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18" name="AutoShape 153" descr="licka på pilen för att sortera listan i datumordning.">
          <a:hlinkClick r:id="rId18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19" name="AutoShape 154" descr="licka på pilen för att sortera listan i datumordning.">
          <a:hlinkClick r:id="rId19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20" name="AutoShape 155" descr="licka på pilen för att sortera listan efter referens i stigande numerisk ordning.">
          <a:hlinkClick r:id="rId20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304800"/>
    <xdr:sp>
      <xdr:nvSpPr>
        <xdr:cNvPr id="21" name="AutoShape 156" descr="licka på pilen för att sortera listan efter beskrivning i bokstavsordning.">
          <a:hlinkClick r:id="rId21"/>
        </xdr:cNvPr>
        <xdr:cNvSpPr>
          <a:spLocks noChangeAspect="1"/>
        </xdr:cNvSpPr>
      </xdr:nvSpPr>
      <xdr:spPr>
        <a:xfrm>
          <a:off x="6096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304800"/>
    <xdr:sp>
      <xdr:nvSpPr>
        <xdr:cNvPr id="22" name="AutoShape 157" descr="licka på pilen för att sortera listan i beloppsordning.">
          <a:hlinkClick r:id="rId22"/>
        </xdr:cNvPr>
        <xdr:cNvSpPr>
          <a:spLocks noChangeAspect="1"/>
        </xdr:cNvSpPr>
      </xdr:nvSpPr>
      <xdr:spPr>
        <a:xfrm>
          <a:off x="7648575" y="3143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304800"/>
    <xdr:sp>
      <xdr:nvSpPr>
        <xdr:cNvPr id="23" name="AutoShape 334" descr="licka på pilen för att sortera listan i datumordning.">
          <a:hlinkClick r:id="rId23"/>
        </xdr:cNvPr>
        <xdr:cNvSpPr>
          <a:spLocks noChangeAspect="1"/>
        </xdr:cNvSpPr>
      </xdr:nvSpPr>
      <xdr:spPr>
        <a:xfrm>
          <a:off x="7810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24" name="AutoShape 335" descr="licka på pilen för att sortera listan i datumordning.">
          <a:hlinkClick r:id="rId24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25" name="AutoShape 336" descr="licka på pilen för att sortera listan i datumordning.">
          <a:hlinkClick r:id="rId25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26" name="AutoShape 337" descr="licka på pilen för att sortera listan efter referens i stigande numerisk ordning.">
          <a:hlinkClick r:id="rId26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304800"/>
    <xdr:sp>
      <xdr:nvSpPr>
        <xdr:cNvPr id="27" name="AutoShape 338" descr="licka på pilen för att sortera listan efter beskrivning i bokstavsordning.">
          <a:hlinkClick r:id="rId27"/>
        </xdr:cNvPr>
        <xdr:cNvSpPr>
          <a:spLocks noChangeAspect="1"/>
        </xdr:cNvSpPr>
      </xdr:nvSpPr>
      <xdr:spPr>
        <a:xfrm>
          <a:off x="6096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304800"/>
    <xdr:sp>
      <xdr:nvSpPr>
        <xdr:cNvPr id="28" name="AutoShape 339" descr="licka på pilen för att sortera listan i beloppsordning.">
          <a:hlinkClick r:id="rId28"/>
        </xdr:cNvPr>
        <xdr:cNvSpPr>
          <a:spLocks noChangeAspect="1"/>
        </xdr:cNvSpPr>
      </xdr:nvSpPr>
      <xdr:spPr>
        <a:xfrm>
          <a:off x="7648575" y="3143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304800"/>
    <xdr:sp>
      <xdr:nvSpPr>
        <xdr:cNvPr id="29" name="AutoShape 340" descr="licka på pilen för att sortera listan i datumordning.">
          <a:hlinkClick r:id="rId29"/>
        </xdr:cNvPr>
        <xdr:cNvSpPr>
          <a:spLocks noChangeAspect="1"/>
        </xdr:cNvSpPr>
      </xdr:nvSpPr>
      <xdr:spPr>
        <a:xfrm>
          <a:off x="7810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30" name="AutoShape 341" descr="licka på pilen för att sortera listan i datumordning.">
          <a:hlinkClick r:id="rId30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31" name="AutoShape 342" descr="licka på pilen för att sortera listan i datumordning.">
          <a:hlinkClick r:id="rId31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32" name="AutoShape 343" descr="licka på pilen för att sortera listan efter referens i stigande numerisk ordning.">
          <a:hlinkClick r:id="rId32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304800"/>
    <xdr:sp>
      <xdr:nvSpPr>
        <xdr:cNvPr id="33" name="AutoShape 344" descr="licka på pilen för att sortera listan efter beskrivning i bokstavsordning.">
          <a:hlinkClick r:id="rId33"/>
        </xdr:cNvPr>
        <xdr:cNvSpPr>
          <a:spLocks noChangeAspect="1"/>
        </xdr:cNvSpPr>
      </xdr:nvSpPr>
      <xdr:spPr>
        <a:xfrm>
          <a:off x="6096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304800"/>
    <xdr:sp>
      <xdr:nvSpPr>
        <xdr:cNvPr id="34" name="AutoShape 345" descr="licka på pilen för att sortera listan i beloppsordning.">
          <a:hlinkClick r:id="rId34"/>
        </xdr:cNvPr>
        <xdr:cNvSpPr>
          <a:spLocks noChangeAspect="1"/>
        </xdr:cNvSpPr>
      </xdr:nvSpPr>
      <xdr:spPr>
        <a:xfrm>
          <a:off x="7648575" y="3143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819150"/>
    <xdr:sp>
      <xdr:nvSpPr>
        <xdr:cNvPr id="35" name="AutoShape 1" descr="licka på pilen för att sortera listan i datumordning.">
          <a:hlinkClick r:id="rId35"/>
        </xdr:cNvPr>
        <xdr:cNvSpPr>
          <a:spLocks noChangeAspect="1"/>
        </xdr:cNvSpPr>
      </xdr:nvSpPr>
      <xdr:spPr>
        <a:xfrm>
          <a:off x="781050" y="314325"/>
          <a:ext cx="257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819150"/>
    <xdr:sp>
      <xdr:nvSpPr>
        <xdr:cNvPr id="36" name="AutoShape 2" descr="licka på pilen för att sortera listan i datumordning.">
          <a:hlinkClick r:id="rId36"/>
        </xdr:cNvPr>
        <xdr:cNvSpPr>
          <a:spLocks noChangeAspect="1"/>
        </xdr:cNvSpPr>
      </xdr:nvSpPr>
      <xdr:spPr>
        <a:xfrm>
          <a:off x="1266825" y="314325"/>
          <a:ext cx="257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66700" cy="819150"/>
    <xdr:sp>
      <xdr:nvSpPr>
        <xdr:cNvPr id="37" name="AutoShape 3" descr="licka på pilen för att sortera listan i datumordning.">
          <a:hlinkClick r:id="rId37"/>
        </xdr:cNvPr>
        <xdr:cNvSpPr>
          <a:spLocks noChangeAspect="1"/>
        </xdr:cNvSpPr>
      </xdr:nvSpPr>
      <xdr:spPr>
        <a:xfrm>
          <a:off x="3429000" y="314325"/>
          <a:ext cx="266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819150"/>
    <xdr:sp>
      <xdr:nvSpPr>
        <xdr:cNvPr id="38" name="AutoShape 4" descr="licka på pilen för att sortera listan efter referens i stigande numerisk ordning.">
          <a:hlinkClick r:id="rId38"/>
        </xdr:cNvPr>
        <xdr:cNvSpPr>
          <a:spLocks noChangeAspect="1"/>
        </xdr:cNvSpPr>
      </xdr:nvSpPr>
      <xdr:spPr>
        <a:xfrm>
          <a:off x="4629150" y="314325"/>
          <a:ext cx="257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819150"/>
    <xdr:sp>
      <xdr:nvSpPr>
        <xdr:cNvPr id="39" name="AutoShape 5" descr="licka på pilen för att sortera listan efter beskrivning i bokstavsordning.">
          <a:hlinkClick r:id="rId39"/>
        </xdr:cNvPr>
        <xdr:cNvSpPr>
          <a:spLocks noChangeAspect="1"/>
        </xdr:cNvSpPr>
      </xdr:nvSpPr>
      <xdr:spPr>
        <a:xfrm>
          <a:off x="6096000" y="314325"/>
          <a:ext cx="257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819150"/>
    <xdr:sp>
      <xdr:nvSpPr>
        <xdr:cNvPr id="40" name="AutoShape 6" descr="licka på pilen för att sortera listan i beloppsordning.">
          <a:hlinkClick r:id="rId40"/>
        </xdr:cNvPr>
        <xdr:cNvSpPr>
          <a:spLocks noChangeAspect="1"/>
        </xdr:cNvSpPr>
      </xdr:nvSpPr>
      <xdr:spPr>
        <a:xfrm>
          <a:off x="7648575" y="314325"/>
          <a:ext cx="266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66700" cy="390525"/>
    <xdr:sp>
      <xdr:nvSpPr>
        <xdr:cNvPr id="41" name="AutoShape 1" descr="licka på pilen för att sortera listan i datumordning.">
          <a:hlinkClick r:id="rId41"/>
        </xdr:cNvPr>
        <xdr:cNvSpPr>
          <a:spLocks noChangeAspect="1"/>
        </xdr:cNvSpPr>
      </xdr:nvSpPr>
      <xdr:spPr>
        <a:xfrm>
          <a:off x="3429000" y="3143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90525"/>
    <xdr:sp>
      <xdr:nvSpPr>
        <xdr:cNvPr id="42" name="AutoShape 2" descr="licka på pilen för att sortera listan i datumordning.">
          <a:hlinkClick r:id="rId42"/>
        </xdr:cNvPr>
        <xdr:cNvSpPr>
          <a:spLocks noChangeAspect="1"/>
        </xdr:cNvSpPr>
      </xdr:nvSpPr>
      <xdr:spPr>
        <a:xfrm>
          <a:off x="4629150" y="314325"/>
          <a:ext cx="257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390525"/>
    <xdr:sp>
      <xdr:nvSpPr>
        <xdr:cNvPr id="43" name="AutoShape 3" descr="licka på pilen för att sortera listan i datumordning.">
          <a:hlinkClick r:id="rId43"/>
        </xdr:cNvPr>
        <xdr:cNvSpPr>
          <a:spLocks noChangeAspect="1"/>
        </xdr:cNvSpPr>
      </xdr:nvSpPr>
      <xdr:spPr>
        <a:xfrm>
          <a:off x="6096000" y="314325"/>
          <a:ext cx="257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390525"/>
    <xdr:sp>
      <xdr:nvSpPr>
        <xdr:cNvPr id="44" name="AutoShape 4" descr="licka på pilen för att sortera listan efter referens i stigande numerisk ordning.">
          <a:hlinkClick r:id="rId44"/>
        </xdr:cNvPr>
        <xdr:cNvSpPr>
          <a:spLocks noChangeAspect="1"/>
        </xdr:cNvSpPr>
      </xdr:nvSpPr>
      <xdr:spPr>
        <a:xfrm>
          <a:off x="7648575" y="3143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</xdr:col>
      <xdr:colOff>257175</xdr:colOff>
      <xdr:row>1</xdr:row>
      <xdr:rowOff>0</xdr:rowOff>
    </xdr:from>
    <xdr:ext cx="257175" cy="390525"/>
    <xdr:sp>
      <xdr:nvSpPr>
        <xdr:cNvPr id="45" name="AutoShape 5" descr="licka på pilen för att sortera listan efter beskrivning i bokstavsordning.">
          <a:hlinkClick r:id="rId45"/>
        </xdr:cNvPr>
        <xdr:cNvSpPr>
          <a:spLocks noChangeAspect="1"/>
        </xdr:cNvSpPr>
      </xdr:nvSpPr>
      <xdr:spPr>
        <a:xfrm>
          <a:off x="8905875" y="314325"/>
          <a:ext cx="257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</xdr:col>
      <xdr:colOff>266700</xdr:colOff>
      <xdr:row>1</xdr:row>
      <xdr:rowOff>0</xdr:rowOff>
    </xdr:from>
    <xdr:ext cx="266700" cy="390525"/>
    <xdr:sp>
      <xdr:nvSpPr>
        <xdr:cNvPr id="46" name="AutoShape 6" descr="licka på pilen för att sortera listan i beloppsordning.">
          <a:hlinkClick r:id="rId46"/>
        </xdr:cNvPr>
        <xdr:cNvSpPr>
          <a:spLocks noChangeAspect="1"/>
        </xdr:cNvSpPr>
      </xdr:nvSpPr>
      <xdr:spPr>
        <a:xfrm>
          <a:off x="9982200" y="3143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638175"/>
    <xdr:sp>
      <xdr:nvSpPr>
        <xdr:cNvPr id="47" name="AutoShape 1" descr="licka på pilen för att sortera listan i datumordning.">
          <a:hlinkClick r:id="rId47"/>
        </xdr:cNvPr>
        <xdr:cNvSpPr>
          <a:spLocks noChangeAspect="1"/>
        </xdr:cNvSpPr>
      </xdr:nvSpPr>
      <xdr:spPr>
        <a:xfrm>
          <a:off x="781050" y="314325"/>
          <a:ext cx="257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638175"/>
    <xdr:sp>
      <xdr:nvSpPr>
        <xdr:cNvPr id="48" name="AutoShape 2" descr="licka på pilen för att sortera listan i datumordning.">
          <a:hlinkClick r:id="rId48"/>
        </xdr:cNvPr>
        <xdr:cNvSpPr>
          <a:spLocks noChangeAspect="1"/>
        </xdr:cNvSpPr>
      </xdr:nvSpPr>
      <xdr:spPr>
        <a:xfrm>
          <a:off x="1266825" y="314325"/>
          <a:ext cx="257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66700" cy="638175"/>
    <xdr:sp>
      <xdr:nvSpPr>
        <xdr:cNvPr id="49" name="AutoShape 3" descr="licka på pilen för att sortera listan i datumordning.">
          <a:hlinkClick r:id="rId49"/>
        </xdr:cNvPr>
        <xdr:cNvSpPr>
          <a:spLocks noChangeAspect="1"/>
        </xdr:cNvSpPr>
      </xdr:nvSpPr>
      <xdr:spPr>
        <a:xfrm>
          <a:off x="3429000" y="314325"/>
          <a:ext cx="266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638175"/>
    <xdr:sp>
      <xdr:nvSpPr>
        <xdr:cNvPr id="50" name="AutoShape 4" descr="licka på pilen för att sortera listan efter referens i stigande numerisk ordning.">
          <a:hlinkClick r:id="rId50"/>
        </xdr:cNvPr>
        <xdr:cNvSpPr>
          <a:spLocks noChangeAspect="1"/>
        </xdr:cNvSpPr>
      </xdr:nvSpPr>
      <xdr:spPr>
        <a:xfrm>
          <a:off x="4629150" y="314325"/>
          <a:ext cx="257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638175"/>
    <xdr:sp>
      <xdr:nvSpPr>
        <xdr:cNvPr id="51" name="AutoShape 5" descr="licka på pilen för att sortera listan efter beskrivning i bokstavsordning.">
          <a:hlinkClick r:id="rId51"/>
        </xdr:cNvPr>
        <xdr:cNvSpPr>
          <a:spLocks noChangeAspect="1"/>
        </xdr:cNvSpPr>
      </xdr:nvSpPr>
      <xdr:spPr>
        <a:xfrm>
          <a:off x="6096000" y="314325"/>
          <a:ext cx="257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638175"/>
    <xdr:sp>
      <xdr:nvSpPr>
        <xdr:cNvPr id="52" name="AutoShape 6" descr="licka på pilen för att sortera listan i beloppsordning.">
          <a:hlinkClick r:id="rId52"/>
        </xdr:cNvPr>
        <xdr:cNvSpPr>
          <a:spLocks noChangeAspect="1"/>
        </xdr:cNvSpPr>
      </xdr:nvSpPr>
      <xdr:spPr>
        <a:xfrm>
          <a:off x="7648575" y="314325"/>
          <a:ext cx="266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257175</xdr:colOff>
      <xdr:row>1</xdr:row>
      <xdr:rowOff>0</xdr:rowOff>
    </xdr:from>
    <xdr:ext cx="257175" cy="304800"/>
    <xdr:sp>
      <xdr:nvSpPr>
        <xdr:cNvPr id="53" name="AutoShape 778" descr="licka på pilen för att sortera listan i datumordning.">
          <a:hlinkClick r:id="rId53"/>
        </xdr:cNvPr>
        <xdr:cNvSpPr>
          <a:spLocks noChangeAspect="1"/>
        </xdr:cNvSpPr>
      </xdr:nvSpPr>
      <xdr:spPr>
        <a:xfrm>
          <a:off x="7810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257175</xdr:colOff>
      <xdr:row>1</xdr:row>
      <xdr:rowOff>0</xdr:rowOff>
    </xdr:from>
    <xdr:ext cx="257175" cy="304800"/>
    <xdr:sp>
      <xdr:nvSpPr>
        <xdr:cNvPr id="54" name="AutoShape 779" descr="licka på pilen för att sortera listan i datumordning.">
          <a:hlinkClick r:id="rId54"/>
        </xdr:cNvPr>
        <xdr:cNvSpPr>
          <a:spLocks noChangeAspect="1"/>
        </xdr:cNvSpPr>
      </xdr:nvSpPr>
      <xdr:spPr>
        <a:xfrm>
          <a:off x="1266825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</xdr:row>
      <xdr:rowOff>0</xdr:rowOff>
    </xdr:from>
    <xdr:ext cx="257175" cy="304800"/>
    <xdr:sp>
      <xdr:nvSpPr>
        <xdr:cNvPr id="55" name="AutoShape 780" descr="licka på pilen för att sortera listan i datumordning.">
          <a:hlinkClick r:id="rId55"/>
        </xdr:cNvPr>
        <xdr:cNvSpPr>
          <a:spLocks noChangeAspect="1"/>
        </xdr:cNvSpPr>
      </xdr:nvSpPr>
      <xdr:spPr>
        <a:xfrm>
          <a:off x="3429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0</xdr:rowOff>
    </xdr:from>
    <xdr:ext cx="257175" cy="304800"/>
    <xdr:sp>
      <xdr:nvSpPr>
        <xdr:cNvPr id="56" name="AutoShape 781" descr="licka på pilen för att sortera listan efter referens i stigande numerisk ordning.">
          <a:hlinkClick r:id="rId56"/>
        </xdr:cNvPr>
        <xdr:cNvSpPr>
          <a:spLocks noChangeAspect="1"/>
        </xdr:cNvSpPr>
      </xdr:nvSpPr>
      <xdr:spPr>
        <a:xfrm>
          <a:off x="462915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257175</xdr:colOff>
      <xdr:row>1</xdr:row>
      <xdr:rowOff>0</xdr:rowOff>
    </xdr:from>
    <xdr:ext cx="257175" cy="304800"/>
    <xdr:sp>
      <xdr:nvSpPr>
        <xdr:cNvPr id="57" name="AutoShape 782" descr="licka på pilen för att sortera listan efter beskrivning i bokstavsordning.">
          <a:hlinkClick r:id="rId57"/>
        </xdr:cNvPr>
        <xdr:cNvSpPr>
          <a:spLocks noChangeAspect="1"/>
        </xdr:cNvSpPr>
      </xdr:nvSpPr>
      <xdr:spPr>
        <a:xfrm>
          <a:off x="6096000" y="3143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0</xdr:rowOff>
    </xdr:from>
    <xdr:ext cx="266700" cy="304800"/>
    <xdr:sp>
      <xdr:nvSpPr>
        <xdr:cNvPr id="58" name="AutoShape 783" descr="licka på pilen för att sortera listan i beloppsordning.">
          <a:hlinkClick r:id="rId58"/>
        </xdr:cNvPr>
        <xdr:cNvSpPr>
          <a:spLocks noChangeAspect="1"/>
        </xdr:cNvSpPr>
      </xdr:nvSpPr>
      <xdr:spPr>
        <a:xfrm>
          <a:off x="7648575" y="3143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E65126"/>
  <sheetViews>
    <sheetView tabSelected="1" workbookViewId="0" topLeftCell="A1">
      <selection activeCell="I38" sqref="I38"/>
    </sheetView>
  </sheetViews>
  <sheetFormatPr defaultColWidth="12.375" defaultRowHeight="24.75" customHeight="1"/>
  <cols>
    <col min="1" max="1" width="6.875" style="1" customWidth="1"/>
    <col min="2" max="2" width="6.375" style="1" customWidth="1"/>
    <col min="3" max="3" width="28.375" style="1" customWidth="1"/>
    <col min="4" max="4" width="15.75390625" style="1" customWidth="1"/>
    <col min="5" max="5" width="19.25390625" style="1" customWidth="1"/>
    <col min="6" max="6" width="20.25390625" style="1" customWidth="1"/>
    <col min="7" max="7" width="16.625" style="1" customWidth="1"/>
    <col min="8" max="8" width="14.00390625" style="1" customWidth="1"/>
    <col min="9" max="9" width="12.625" style="1" customWidth="1"/>
    <col min="10" max="10" width="18.625" style="1" customWidth="1"/>
    <col min="11" max="11" width="10.00390625" style="1" customWidth="1"/>
    <col min="12" max="12" width="8.875" style="1" customWidth="1"/>
    <col min="13" max="13" width="8.75390625" style="1" customWidth="1"/>
    <col min="14" max="14" width="2.625" style="1" customWidth="1"/>
    <col min="15" max="15" width="7.75390625" style="1" customWidth="1"/>
    <col min="16" max="16384" width="12.375" style="1" customWidth="1"/>
  </cols>
  <sheetData>
    <row r="6" spans="3:5" ht="24.75" customHeight="1">
      <c r="C6" s="2" t="s">
        <v>1</v>
      </c>
      <c r="D6" s="4" t="s">
        <v>2</v>
      </c>
      <c r="E6" s="4" t="s">
        <v>0</v>
      </c>
    </row>
    <row r="7" spans="3:5" ht="24.75" customHeight="1">
      <c r="C7" s="1" t="s">
        <v>3</v>
      </c>
      <c r="D7" s="5">
        <v>50000000</v>
      </c>
      <c r="E7" s="5">
        <v>50000000000</v>
      </c>
    </row>
    <row r="8" spans="3:5" ht="24.75" customHeight="1">
      <c r="C8" s="1" t="s">
        <v>8</v>
      </c>
      <c r="D8" s="5">
        <v>4000</v>
      </c>
      <c r="E8" s="5">
        <v>1200000</v>
      </c>
    </row>
    <row r="9" spans="3:5" ht="24.75" customHeight="1">
      <c r="C9" s="1" t="s">
        <v>9</v>
      </c>
      <c r="D9" s="5">
        <v>8760</v>
      </c>
      <c r="E9" s="5">
        <v>8760</v>
      </c>
    </row>
    <row r="10" spans="3:5" ht="24.75" customHeight="1">
      <c r="C10" s="1" t="s">
        <v>10</v>
      </c>
      <c r="D10" s="5">
        <v>30</v>
      </c>
      <c r="E10" s="5">
        <v>90</v>
      </c>
    </row>
    <row r="11" spans="3:5" ht="24.75" customHeight="1">
      <c r="C11" s="1" t="s">
        <v>11</v>
      </c>
      <c r="D11" s="5">
        <v>18</v>
      </c>
      <c r="E11" s="5">
        <v>80</v>
      </c>
    </row>
    <row r="12" spans="4:5" ht="24.75" customHeight="1">
      <c r="D12" s="5"/>
      <c r="E12" s="5"/>
    </row>
    <row r="13" spans="3:5" ht="24.75" customHeight="1">
      <c r="C13" s="1" t="s">
        <v>7</v>
      </c>
      <c r="D13" s="5">
        <f>D8*D9*D10*D11/100</f>
        <v>189216000</v>
      </c>
      <c r="E13" s="5">
        <f>E8*E9*E10*E11/100</f>
        <v>756864000000</v>
      </c>
    </row>
    <row r="14" spans="3:5" ht="24.75" customHeight="1">
      <c r="C14" s="1" t="s">
        <v>4</v>
      </c>
      <c r="D14" s="5">
        <f>D7/D13*100</f>
        <v>26.424826653137156</v>
      </c>
      <c r="E14" s="5">
        <f>E7/E13*100</f>
        <v>6.606206663284289</v>
      </c>
    </row>
    <row r="15" spans="4:5" ht="24.75" customHeight="1">
      <c r="D15" s="5"/>
      <c r="E15" s="5"/>
    </row>
    <row r="16" spans="3:5" ht="24.75" customHeight="1">
      <c r="C16" s="1" t="s">
        <v>5</v>
      </c>
      <c r="D16" s="5">
        <v>9310</v>
      </c>
      <c r="E16" s="5">
        <v>840</v>
      </c>
    </row>
    <row r="17" ht="24.75" customHeight="1">
      <c r="C17" s="3" t="s">
        <v>6</v>
      </c>
    </row>
    <row r="65126" ht="24.75" customHeight="1">
      <c r="C65126" s="1">
        <v>40235</v>
      </c>
    </row>
  </sheetData>
  <printOptions gridLines="1"/>
  <pageMargins left="0.7480314960629921" right="0.7480314960629921" top="0.984251968503937" bottom="0.984251968503937" header="0.5118110236220472" footer="0.5118110236220472"/>
  <pageSetup orientation="portrait" scale="70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Mudassar azaz</cp:lastModifiedBy>
  <cp:lastPrinted>2011-06-21T00:57:13Z</cp:lastPrinted>
  <dcterms:created xsi:type="dcterms:W3CDTF">1999-12-28T20:02:09Z</dcterms:created>
  <dcterms:modified xsi:type="dcterms:W3CDTF">2021-02-17T04:50:21Z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